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noew1qtz9LXSjyBY1JaVP0crA2z+orcdTq2Kf70UQbU="/>
    </ext>
  </extLst>
</workbook>
</file>

<file path=xl/sharedStrings.xml><?xml version="1.0" encoding="utf-8"?>
<sst xmlns="http://schemas.openxmlformats.org/spreadsheetml/2006/main" count="29" uniqueCount="29">
  <si>
    <t>Name</t>
  </si>
  <si>
    <t>CO2 Removed (Gigatons)</t>
  </si>
  <si>
    <t>Initial Cost ($billions)</t>
  </si>
  <si>
    <t>Savings ($billions)</t>
  </si>
  <si>
    <t>cost/CO2</t>
  </si>
  <si>
    <t>savings/CO2</t>
  </si>
  <si>
    <t>Building Automation Syst.</t>
  </si>
  <si>
    <t>Biomass Power</t>
  </si>
  <si>
    <t>Concentrated Solar Power</t>
  </si>
  <si>
    <t>Distributed Solar PhotoV</t>
  </si>
  <si>
    <t>Electric Vehicles</t>
  </si>
  <si>
    <t>Green and Cool Roofs</t>
  </si>
  <si>
    <t>Geothermal</t>
  </si>
  <si>
    <t>Heat Pumps</t>
  </si>
  <si>
    <t>Insulation</t>
  </si>
  <si>
    <t>LED lighting</t>
  </si>
  <si>
    <t>Offshore Wind</t>
  </si>
  <si>
    <t>Onshore Wind</t>
  </si>
  <si>
    <t>Micro Wind</t>
  </si>
  <si>
    <t>Nuclear Power</t>
  </si>
  <si>
    <t>green electricity generation</t>
  </si>
  <si>
    <t>Solar Hot Water</t>
  </si>
  <si>
    <t>reduce need, improve efficiency</t>
  </si>
  <si>
    <t>Small Hydropower</t>
  </si>
  <si>
    <t>electrify devices</t>
  </si>
  <si>
    <t>Smart Thermostats</t>
  </si>
  <si>
    <t>Utility Scale Solar PhotoV.</t>
  </si>
  <si>
    <t>Waste to Energy</t>
  </si>
  <si>
    <t>Total of all Solutions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</si>
</sst>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sz val="12.0"/>
      <color theme="1"/>
      <name val="Times New Roman"/>
    </font>
    <font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12">
    <border/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shrinkToFit="0" vertical="center" wrapText="1"/>
    </xf>
    <xf borderId="3" fillId="0" fontId="1" numFmtId="0" xfId="0" applyAlignment="1" applyBorder="1" applyFont="1">
      <alignment shrinkToFit="0" vertical="center" wrapText="1"/>
    </xf>
    <xf borderId="0" fillId="0" fontId="1" numFmtId="0" xfId="0" applyFont="1"/>
    <xf borderId="4" fillId="2" fontId="1" numFmtId="0" xfId="0" applyAlignment="1" applyBorder="1" applyFill="1" applyFont="1">
      <alignment shrinkToFit="0" vertical="center" wrapText="1"/>
    </xf>
    <xf borderId="5" fillId="0" fontId="1" numFmtId="0" xfId="0" applyBorder="1" applyFont="1"/>
    <xf borderId="6" fillId="0" fontId="1" numFmtId="3" xfId="0" applyAlignment="1" applyBorder="1" applyFont="1" applyNumberFormat="1">
      <alignment shrinkToFit="0" vertical="center" wrapText="1"/>
    </xf>
    <xf borderId="5" fillId="0" fontId="2" numFmtId="1" xfId="0" applyBorder="1" applyFont="1" applyNumberFormat="1"/>
    <xf borderId="4" fillId="3" fontId="1" numFmtId="0" xfId="0" applyAlignment="1" applyBorder="1" applyFill="1" applyFont="1">
      <alignment shrinkToFit="0" vertical="center" wrapText="1"/>
    </xf>
    <xf borderId="6" fillId="0" fontId="1" numFmtId="0" xfId="0" applyAlignment="1" applyBorder="1" applyFont="1">
      <alignment shrinkToFit="0" vertical="center" wrapText="1"/>
    </xf>
    <xf borderId="4" fillId="4" fontId="1" numFmtId="0" xfId="0" applyAlignment="1" applyBorder="1" applyFill="1" applyFont="1">
      <alignment shrinkToFit="0" vertical="center" wrapText="1"/>
    </xf>
    <xf borderId="3" fillId="0" fontId="1" numFmtId="3" xfId="0" applyAlignment="1" applyBorder="1" applyFont="1" applyNumberFormat="1">
      <alignment shrinkToFit="0" vertical="center" wrapText="1"/>
    </xf>
    <xf borderId="7" fillId="3" fontId="1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0" fillId="3" fontId="1" numFmtId="0" xfId="0" applyAlignment="1" applyFont="1">
      <alignment readingOrder="0"/>
    </xf>
    <xf borderId="0" fillId="2" fontId="1" numFmtId="0" xfId="0" applyAlignment="1" applyFont="1">
      <alignment readingOrder="0"/>
    </xf>
    <xf borderId="0" fillId="4" fontId="1" numFmtId="0" xfId="0" applyAlignment="1" applyFont="1">
      <alignment readingOrder="0"/>
    </xf>
    <xf borderId="10" fillId="3" fontId="1" numFmtId="0" xfId="0" applyAlignment="1" applyBorder="1" applyFont="1">
      <alignment shrinkToFit="0" vertical="center" wrapText="1"/>
    </xf>
    <xf borderId="11" fillId="0" fontId="1" numFmtId="0" xfId="0" applyBorder="1" applyFont="1"/>
    <xf borderId="0" fillId="0" fontId="1" numFmtId="0" xfId="0" applyAlignment="1" applyFont="1">
      <alignment shrinkToFit="0" vertical="center" wrapText="1"/>
    </xf>
    <xf borderId="5" fillId="0" fontId="1" numFmtId="0" xfId="0" applyAlignment="1" applyBorder="1" applyFont="1">
      <alignment shrinkToFit="0" vertical="center" wrapText="1"/>
    </xf>
    <xf borderId="5" fillId="0" fontId="1" numFmtId="3" xfId="0" applyBorder="1" applyFont="1" applyNumberFormat="1"/>
    <xf borderId="0" fillId="0" fontId="1" numFmtId="1" xfId="0" applyFont="1" applyNumberFormat="1"/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57"/>
    <col customWidth="1" min="2" max="2" width="13.71"/>
    <col customWidth="1" min="3" max="3" width="10.71"/>
    <col customWidth="1" min="4" max="4" width="10.57"/>
    <col customWidth="1" min="5" max="5" width="11.0"/>
    <col customWidth="1" min="6" max="6" width="13.71"/>
    <col customWidth="1" min="7" max="7" width="8.71"/>
    <col customWidth="1" min="8" max="8" width="32.0"/>
    <col customWidth="1" min="9" max="26" width="8.71"/>
  </cols>
  <sheetData>
    <row r="1" ht="54.0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A2" s="5" t="s">
        <v>6</v>
      </c>
      <c r="B2" s="6">
        <v>12.0</v>
      </c>
      <c r="C2" s="3">
        <v>350.0</v>
      </c>
      <c r="D2" s="7">
        <v>3000.0</v>
      </c>
      <c r="E2" s="8">
        <f t="shared" ref="E2:E20" si="1">C2/B2</f>
        <v>29.16666667</v>
      </c>
      <c r="F2" s="8">
        <f t="shared" ref="F2:F20" si="2">D2/B2</f>
        <v>250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2.5" customHeight="1">
      <c r="A3" s="9" t="s">
        <v>7</v>
      </c>
      <c r="B3" s="6">
        <v>3.0</v>
      </c>
      <c r="C3" s="3">
        <v>60.0</v>
      </c>
      <c r="D3" s="10">
        <v>250.0</v>
      </c>
      <c r="E3" s="8">
        <f t="shared" si="1"/>
        <v>20</v>
      </c>
      <c r="F3" s="8">
        <f t="shared" si="2"/>
        <v>83.33333333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2.5" customHeight="1">
      <c r="A4" s="9" t="s">
        <v>8</v>
      </c>
      <c r="B4" s="6">
        <v>20.0</v>
      </c>
      <c r="C4" s="3">
        <v>500.0</v>
      </c>
      <c r="D4" s="10">
        <v>-900.0</v>
      </c>
      <c r="E4" s="8">
        <f t="shared" si="1"/>
        <v>25</v>
      </c>
      <c r="F4" s="8">
        <f t="shared" si="2"/>
        <v>-45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2.5" customHeight="1">
      <c r="A5" s="9" t="s">
        <v>9</v>
      </c>
      <c r="B5" s="6">
        <v>50.0</v>
      </c>
      <c r="C5" s="3">
        <v>400.0</v>
      </c>
      <c r="D5" s="7">
        <v>10000.0</v>
      </c>
      <c r="E5" s="8">
        <f t="shared" si="1"/>
        <v>8</v>
      </c>
      <c r="F5" s="8">
        <f t="shared" si="2"/>
        <v>200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2.5" customHeight="1">
      <c r="A6" s="11" t="s">
        <v>10</v>
      </c>
      <c r="B6" s="6">
        <v>9.0</v>
      </c>
      <c r="C6" s="3">
        <v>-600.0</v>
      </c>
      <c r="D6" s="7">
        <v>14000.0</v>
      </c>
      <c r="E6" s="8">
        <f t="shared" si="1"/>
        <v>-66.66666667</v>
      </c>
      <c r="F6" s="8">
        <f t="shared" si="2"/>
        <v>1555.555556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2.5" customHeight="1">
      <c r="A7" s="5" t="s">
        <v>11</v>
      </c>
      <c r="B7" s="6">
        <v>1.0</v>
      </c>
      <c r="C7" s="3">
        <v>700.0</v>
      </c>
      <c r="D7" s="10">
        <v>400.0</v>
      </c>
      <c r="E7" s="8">
        <f t="shared" si="1"/>
        <v>700</v>
      </c>
      <c r="F7" s="8">
        <f t="shared" si="2"/>
        <v>400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2.5" customHeight="1">
      <c r="A8" s="9" t="s">
        <v>12</v>
      </c>
      <c r="B8" s="6">
        <v>7.0</v>
      </c>
      <c r="C8" s="3">
        <v>90.0</v>
      </c>
      <c r="D8" s="10">
        <v>900.0</v>
      </c>
      <c r="E8" s="8">
        <f t="shared" si="1"/>
        <v>12.85714286</v>
      </c>
      <c r="F8" s="8">
        <f t="shared" si="2"/>
        <v>128.5714286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2.5" customHeight="1">
      <c r="A9" s="11" t="s">
        <v>13</v>
      </c>
      <c r="B9" s="6">
        <v>6.0</v>
      </c>
      <c r="C9" s="3">
        <v>90.0</v>
      </c>
      <c r="D9" s="7">
        <v>1800.0</v>
      </c>
      <c r="E9" s="8">
        <f t="shared" si="1"/>
        <v>15</v>
      </c>
      <c r="F9" s="8">
        <f t="shared" si="2"/>
        <v>300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2.5" customHeight="1">
      <c r="A10" s="5" t="s">
        <v>14</v>
      </c>
      <c r="B10" s="6">
        <v>17.0</v>
      </c>
      <c r="C10" s="3">
        <v>750.0</v>
      </c>
      <c r="D10" s="7">
        <v>20000.0</v>
      </c>
      <c r="E10" s="8">
        <f t="shared" si="1"/>
        <v>44.11764706</v>
      </c>
      <c r="F10" s="8">
        <f t="shared" si="2"/>
        <v>1176.470588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2.5" customHeight="1">
      <c r="A11" s="5" t="s">
        <v>15</v>
      </c>
      <c r="B11" s="6">
        <v>15.0</v>
      </c>
      <c r="C11" s="12">
        <v>-2000.0</v>
      </c>
      <c r="D11" s="7">
        <v>4000.0</v>
      </c>
      <c r="E11" s="8">
        <f t="shared" si="1"/>
        <v>-133.3333333</v>
      </c>
      <c r="F11" s="8">
        <f t="shared" si="2"/>
        <v>266.6666667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2.5" customHeight="1">
      <c r="A12" s="9" t="s">
        <v>16</v>
      </c>
      <c r="B12" s="6">
        <v>10.0</v>
      </c>
      <c r="C12" s="3">
        <v>700.0</v>
      </c>
      <c r="D12" s="10">
        <v>700.0</v>
      </c>
      <c r="E12" s="8">
        <f t="shared" si="1"/>
        <v>70</v>
      </c>
      <c r="F12" s="8">
        <f t="shared" si="2"/>
        <v>70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2.5" customHeight="1">
      <c r="A13" s="9" t="s">
        <v>17</v>
      </c>
      <c r="B13" s="6">
        <v>100.0</v>
      </c>
      <c r="C13" s="12">
        <v>1500.0</v>
      </c>
      <c r="D13" s="7">
        <v>7000.0</v>
      </c>
      <c r="E13" s="8">
        <f t="shared" si="1"/>
        <v>15</v>
      </c>
      <c r="F13" s="8">
        <f t="shared" si="2"/>
        <v>70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2.5" customHeight="1">
      <c r="A14" s="9" t="s">
        <v>18</v>
      </c>
      <c r="B14" s="6">
        <v>0.1</v>
      </c>
      <c r="C14" s="3">
        <v>60.0</v>
      </c>
      <c r="D14" s="10">
        <v>-20.0</v>
      </c>
      <c r="E14" s="8">
        <f t="shared" si="1"/>
        <v>600</v>
      </c>
      <c r="F14" s="8">
        <f t="shared" si="2"/>
        <v>-200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2.5" customHeight="1">
      <c r="A15" s="13" t="s">
        <v>19</v>
      </c>
      <c r="B15" s="6">
        <v>3.0</v>
      </c>
      <c r="C15" s="14">
        <v>200.0</v>
      </c>
      <c r="D15" s="15">
        <v>300.0</v>
      </c>
      <c r="E15" s="8">
        <f t="shared" si="1"/>
        <v>66.66666667</v>
      </c>
      <c r="F15" s="8">
        <f t="shared" si="2"/>
        <v>100</v>
      </c>
      <c r="G15" s="4"/>
      <c r="H15" s="16" t="s">
        <v>20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2.5" customHeight="1">
      <c r="A16" s="5" t="s">
        <v>21</v>
      </c>
      <c r="B16" s="6">
        <v>9.0</v>
      </c>
      <c r="C16" s="12">
        <v>2000.0</v>
      </c>
      <c r="D16" s="10">
        <v>700.0</v>
      </c>
      <c r="E16" s="8">
        <f t="shared" si="1"/>
        <v>222.2222222</v>
      </c>
      <c r="F16" s="8">
        <f t="shared" si="2"/>
        <v>77.77777778</v>
      </c>
      <c r="G16" s="4"/>
      <c r="H16" s="17" t="s">
        <v>22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2.5" customHeight="1">
      <c r="A17" s="9" t="s">
        <v>23</v>
      </c>
      <c r="B17" s="6">
        <v>3.0</v>
      </c>
      <c r="C17" s="3">
        <v>60.0</v>
      </c>
      <c r="D17" s="10">
        <v>400.0</v>
      </c>
      <c r="E17" s="8">
        <f t="shared" si="1"/>
        <v>20</v>
      </c>
      <c r="F17" s="8">
        <f t="shared" si="2"/>
        <v>133.3333333</v>
      </c>
      <c r="G17" s="4"/>
      <c r="H17" s="18" t="s">
        <v>24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2.5" customHeight="1">
      <c r="A18" s="5" t="s">
        <v>25</v>
      </c>
      <c r="B18" s="6">
        <v>7.0</v>
      </c>
      <c r="C18" s="3">
        <v>200.0</v>
      </c>
      <c r="D18" s="7">
        <v>2000.0</v>
      </c>
      <c r="E18" s="8">
        <f t="shared" si="1"/>
        <v>28.57142857</v>
      </c>
      <c r="F18" s="8">
        <f t="shared" si="2"/>
        <v>285.7142857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2.5" customHeight="1">
      <c r="A19" s="9" t="s">
        <v>26</v>
      </c>
      <c r="B19" s="6">
        <v>80.0</v>
      </c>
      <c r="C19" s="3">
        <v>-800.0</v>
      </c>
      <c r="D19" s="7">
        <v>18000.0</v>
      </c>
      <c r="E19" s="8">
        <f t="shared" si="1"/>
        <v>-10</v>
      </c>
      <c r="F19" s="8">
        <f t="shared" si="2"/>
        <v>225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2.5" customHeight="1">
      <c r="A20" s="19" t="s">
        <v>27</v>
      </c>
      <c r="B20" s="20">
        <v>6.0</v>
      </c>
      <c r="C20" s="2">
        <v>200.0</v>
      </c>
      <c r="D20" s="21">
        <v>-40.0</v>
      </c>
      <c r="E20" s="8">
        <f t="shared" si="1"/>
        <v>33.33333333</v>
      </c>
      <c r="F20" s="8">
        <f t="shared" si="2"/>
        <v>-6.666666667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7.25" customHeight="1">
      <c r="A21" s="22" t="s">
        <v>28</v>
      </c>
      <c r="B21" s="6">
        <f t="shared" ref="B21:D21" si="3">SUM(B2:B20)</f>
        <v>358.1</v>
      </c>
      <c r="C21" s="6">
        <f t="shared" si="3"/>
        <v>4460</v>
      </c>
      <c r="D21" s="23">
        <f t="shared" si="3"/>
        <v>82490</v>
      </c>
      <c r="E21" s="24"/>
      <c r="F21" s="2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conditionalFormatting sqref="F21">
    <cfRule type="cellIs" dxfId="0" priority="1" operator="lessThan">
      <formula>50</formula>
    </cfRule>
  </conditionalFormatting>
  <conditionalFormatting sqref="J2">
    <cfRule type="notContainsBlanks" dxfId="1" priority="2">
      <formula>LEN(TRIM(J2))&gt;0</formula>
    </cfRule>
  </conditionalFormatting>
  <conditionalFormatting sqref="M12">
    <cfRule type="cellIs" dxfId="2" priority="3" operator="lessThan">
      <formula>6</formula>
    </cfRule>
  </conditionalFormatting>
  <conditionalFormatting sqref="B2:B20">
    <cfRule type="cellIs" dxfId="1" priority="4" operator="greaterThan">
      <formula>19</formula>
    </cfRule>
  </conditionalFormatting>
  <conditionalFormatting sqref="B2:B20">
    <cfRule type="cellIs" dxfId="2" priority="5" operator="lessThan">
      <formula>4</formula>
    </cfRule>
  </conditionalFormatting>
  <conditionalFormatting sqref="C2:C20">
    <cfRule type="cellIs" dxfId="1" priority="6" operator="lessThan">
      <formula>0</formula>
    </cfRule>
  </conditionalFormatting>
  <conditionalFormatting sqref="N12">
    <cfRule type="cellIs" dxfId="2" priority="7" operator="greaterThan">
      <formula>1000</formula>
    </cfRule>
  </conditionalFormatting>
  <conditionalFormatting sqref="C2:C20">
    <cfRule type="cellIs" dxfId="2" priority="8" operator="greaterThan">
      <formula>500</formula>
    </cfRule>
  </conditionalFormatting>
  <conditionalFormatting sqref="D2:D20">
    <cfRule type="cellIs" dxfId="1" priority="9" operator="greaterThan">
      <formula>9000</formula>
    </cfRule>
  </conditionalFormatting>
  <conditionalFormatting sqref="D2:D20">
    <cfRule type="cellIs" dxfId="2" priority="10" operator="lessThan">
      <formula>300</formula>
    </cfRule>
  </conditionalFormatting>
  <conditionalFormatting sqref="E2:E20">
    <cfRule type="cellIs" dxfId="1" priority="11" operator="lessThan">
      <formula>10</formula>
    </cfRule>
  </conditionalFormatting>
  <conditionalFormatting sqref="E2:E20">
    <cfRule type="cellIs" dxfId="2" priority="12" operator="greaterThan">
      <formula>100</formula>
    </cfRule>
  </conditionalFormatting>
  <conditionalFormatting sqref="F2:F20">
    <cfRule type="cellIs" dxfId="1" priority="13" operator="greaterThan">
      <formula>300</formula>
    </cfRule>
  </conditionalFormatting>
  <conditionalFormatting sqref="F2:F20">
    <cfRule type="cellIs" dxfId="2" priority="14" operator="lessThan">
      <formula>0</formula>
    </cfRule>
  </conditionalFormatting>
  <conditionalFormatting sqref="I13">
    <cfRule type="notContainsBlanks" dxfId="1" priority="15">
      <formula>LEN(TRIM(I13))&gt;0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Roberta Tevlin</dc:creator>
</cp:coreProperties>
</file>